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Downloads\"/>
    </mc:Choice>
  </mc:AlternateContent>
  <xr:revisionPtr revIDLastSave="0" documentId="13_ncr:1_{9BCBAACD-3C66-4089-BA45-7920F087028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OMASE_Exercício" sheetId="2" r:id="rId1"/>
    <sheet name="SOMASE_Resposta" sheetId="1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F9" i="1"/>
  <c r="E9" i="1"/>
  <c r="E8" i="1"/>
  <c r="F8" i="1" s="1"/>
  <c r="F7" i="1"/>
  <c r="E7" i="1"/>
  <c r="F6" i="1"/>
  <c r="E6" i="1"/>
  <c r="E5" i="1"/>
  <c r="F5" i="1" s="1"/>
  <c r="E4" i="1"/>
  <c r="F4" i="1" s="1"/>
  <c r="E3" i="1"/>
  <c r="F3" i="1" s="1"/>
  <c r="I2" i="1" s="1"/>
  <c r="E2" i="1"/>
  <c r="F2" i="1" s="1"/>
  <c r="I4" i="1" l="1"/>
  <c r="I3" i="1"/>
</calcChain>
</file>

<file path=xl/sharedStrings.xml><?xml version="1.0" encoding="utf-8"?>
<sst xmlns="http://schemas.openxmlformats.org/spreadsheetml/2006/main" count="36" uniqueCount="9">
  <si>
    <t>Nº da Encomenda</t>
  </si>
  <si>
    <t>Vendedor</t>
  </si>
  <si>
    <t>Valor Mercadoria</t>
  </si>
  <si>
    <t>Imposto 18%</t>
  </si>
  <si>
    <t>Total da Fatura</t>
  </si>
  <si>
    <t>Carlos</t>
  </si>
  <si>
    <t>Maria</t>
  </si>
  <si>
    <t>Pedro</t>
  </si>
  <si>
    <t>Total de vendas / 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</si>
</sst>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/>
    </xf>
    <xf numFmtId="43" fontId="0" fillId="3" borderId="3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43" fontId="0" fillId="0" borderId="3" xfId="0" applyNumberFormat="1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43" fontId="0" fillId="3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Vendas por vendedor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[1]SOMASE!$G$3:$G$5</c:f>
              <c:strCache>
                <c:ptCount val="3"/>
                <c:pt idx="0">
                  <c:v>Maria</c:v>
                </c:pt>
                <c:pt idx="1">
                  <c:v>Carlos</c:v>
                </c:pt>
                <c:pt idx="2">
                  <c:v>Pedro</c:v>
                </c:pt>
              </c:strCache>
            </c:strRef>
          </c:cat>
          <c:val>
            <c:numRef>
              <c:f>[1]SOMASE!$H$3:$H$5</c:f>
              <c:numCache>
                <c:formatCode>General</c:formatCode>
                <c:ptCount val="3"/>
                <c:pt idx="0">
                  <c:v>315.06</c:v>
                </c:pt>
                <c:pt idx="1">
                  <c:v>372.88</c:v>
                </c:pt>
                <c:pt idx="2">
                  <c:v>613.6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7-474F-B889-56CB974C89C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25932112"/>
        <c:axId val="425932504"/>
      </c:barChart>
      <c:catAx>
        <c:axId val="42593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5932504"/>
        <c:crosses val="autoZero"/>
        <c:auto val="1"/>
        <c:lblAlgn val="ctr"/>
        <c:lblOffset val="100"/>
        <c:noMultiLvlLbl val="0"/>
      </c:catAx>
      <c:valAx>
        <c:axId val="42593250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593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5</xdr:row>
      <xdr:rowOff>152400</xdr:rowOff>
    </xdr:from>
    <xdr:to>
      <xdr:col>13</xdr:col>
      <xdr:colOff>361950</xdr:colOff>
      <xdr:row>17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Pusanovsky\Documents\Souza%20Marques\Aulas%20INFO\Excel\Exerc&#237;cios\Aula_16-10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ASE"/>
      <sheetName val="SE_Ex1"/>
      <sheetName val="SE_Ex2"/>
      <sheetName val="Plan1"/>
      <sheetName val="Plan3"/>
      <sheetName val="Plan5"/>
    </sheetNames>
    <sheetDataSet>
      <sheetData sheetId="0">
        <row r="3">
          <cell r="G3" t="str">
            <v>Maria</v>
          </cell>
          <cell r="H3">
            <v>315.06</v>
          </cell>
        </row>
        <row r="4">
          <cell r="G4" t="str">
            <v>Carlos</v>
          </cell>
          <cell r="H4">
            <v>372.88</v>
          </cell>
        </row>
        <row r="5">
          <cell r="G5" t="str">
            <v>Pedro</v>
          </cell>
          <cell r="H5">
            <v>613.6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showGridLines="0" tabSelected="1" workbookViewId="0">
      <selection activeCell="I11" sqref="I11"/>
    </sheetView>
  </sheetViews>
  <sheetFormatPr defaultColWidth="9.1796875" defaultRowHeight="14.5" x14ac:dyDescent="0.35"/>
  <cols>
    <col min="1" max="1" width="3.26953125" style="1" customWidth="1"/>
    <col min="2" max="2" width="16.81640625" style="1" bestFit="1" customWidth="1"/>
    <col min="3" max="3" width="9.81640625" style="1" bestFit="1" customWidth="1"/>
    <col min="4" max="4" width="16.453125" style="1" bestFit="1" customWidth="1"/>
    <col min="5" max="5" width="12.26953125" style="1" bestFit="1" customWidth="1"/>
    <col min="6" max="6" width="14.1796875" style="1" bestFit="1" customWidth="1"/>
    <col min="7" max="7" width="3.453125" style="1" customWidth="1"/>
    <col min="8" max="8" width="11.1796875" style="1" customWidth="1"/>
    <col min="9" max="9" width="15.81640625" style="1" customWidth="1"/>
    <col min="10" max="16384" width="9.1796875" style="1"/>
  </cols>
  <sheetData>
    <row r="1" spans="1:14" x14ac:dyDescent="0.35">
      <c r="A1" s="13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13"/>
      <c r="H1" s="14" t="s">
        <v>8</v>
      </c>
      <c r="I1" s="15"/>
      <c r="J1" s="13"/>
      <c r="K1" s="13"/>
      <c r="L1" s="13"/>
      <c r="M1" s="13"/>
      <c r="N1" s="13"/>
    </row>
    <row r="2" spans="1:14" x14ac:dyDescent="0.35">
      <c r="A2" s="13"/>
      <c r="B2" s="4">
        <v>106</v>
      </c>
      <c r="C2" s="4" t="s">
        <v>5</v>
      </c>
      <c r="D2" s="5">
        <v>36</v>
      </c>
      <c r="E2" s="5"/>
      <c r="F2" s="6"/>
      <c r="G2" s="13"/>
      <c r="H2" s="4" t="s">
        <v>6</v>
      </c>
      <c r="I2" s="5"/>
      <c r="J2" s="13"/>
      <c r="K2" s="13"/>
      <c r="L2" s="13"/>
      <c r="M2" s="13"/>
      <c r="N2" s="13"/>
    </row>
    <row r="3" spans="1:14" x14ac:dyDescent="0.35">
      <c r="A3" s="13"/>
      <c r="B3" s="7">
        <v>104</v>
      </c>
      <c r="C3" s="7" t="s">
        <v>6</v>
      </c>
      <c r="D3" s="8">
        <v>100</v>
      </c>
      <c r="E3" s="8"/>
      <c r="F3" s="9"/>
      <c r="G3" s="13"/>
      <c r="H3" s="7" t="s">
        <v>5</v>
      </c>
      <c r="I3" s="8"/>
      <c r="J3" s="13"/>
      <c r="K3" s="13"/>
      <c r="L3" s="13"/>
      <c r="M3" s="13"/>
      <c r="N3" s="13"/>
    </row>
    <row r="4" spans="1:14" x14ac:dyDescent="0.35">
      <c r="A4" s="13"/>
      <c r="B4" s="4">
        <v>109</v>
      </c>
      <c r="C4" s="4" t="s">
        <v>5</v>
      </c>
      <c r="D4" s="5">
        <v>120</v>
      </c>
      <c r="E4" s="5"/>
      <c r="F4" s="6"/>
      <c r="G4" s="13"/>
      <c r="H4" s="4" t="s">
        <v>7</v>
      </c>
      <c r="I4" s="5"/>
      <c r="J4" s="13"/>
      <c r="K4" s="13"/>
      <c r="L4" s="13"/>
      <c r="M4" s="13"/>
      <c r="N4" s="13"/>
    </row>
    <row r="5" spans="1:14" x14ac:dyDescent="0.35">
      <c r="A5" s="13"/>
      <c r="B5" s="7">
        <v>110</v>
      </c>
      <c r="C5" s="7" t="s">
        <v>7</v>
      </c>
      <c r="D5" s="8">
        <v>120</v>
      </c>
      <c r="E5" s="8"/>
      <c r="F5" s="9"/>
      <c r="G5" s="13"/>
      <c r="H5" s="13"/>
      <c r="I5" s="13"/>
      <c r="J5" s="13"/>
      <c r="K5" s="13"/>
      <c r="L5" s="13"/>
      <c r="M5" s="13"/>
      <c r="N5" s="13"/>
    </row>
    <row r="6" spans="1:14" x14ac:dyDescent="0.35">
      <c r="A6" s="13"/>
      <c r="B6" s="4">
        <v>115</v>
      </c>
      <c r="C6" s="4" t="s">
        <v>5</v>
      </c>
      <c r="D6" s="5">
        <v>160</v>
      </c>
      <c r="E6" s="5"/>
      <c r="F6" s="6"/>
      <c r="G6" s="13"/>
      <c r="H6" s="13"/>
      <c r="I6" s="13"/>
      <c r="J6" s="13"/>
      <c r="K6" s="13"/>
      <c r="L6" s="13"/>
      <c r="M6" s="13"/>
      <c r="N6" s="13"/>
    </row>
    <row r="7" spans="1:14" x14ac:dyDescent="0.35">
      <c r="A7" s="13"/>
      <c r="B7" s="7">
        <v>102</v>
      </c>
      <c r="C7" s="7" t="s">
        <v>6</v>
      </c>
      <c r="D7" s="8">
        <v>75</v>
      </c>
      <c r="E7" s="8"/>
      <c r="F7" s="9"/>
      <c r="G7" s="13"/>
      <c r="H7" s="13"/>
      <c r="I7" s="13"/>
      <c r="J7" s="13"/>
      <c r="K7" s="13"/>
      <c r="L7" s="13"/>
      <c r="M7" s="13"/>
      <c r="N7" s="13"/>
    </row>
    <row r="8" spans="1:14" x14ac:dyDescent="0.35">
      <c r="A8" s="13"/>
      <c r="B8" s="4">
        <v>101</v>
      </c>
      <c r="C8" s="4" t="s">
        <v>6</v>
      </c>
      <c r="D8" s="5">
        <v>92</v>
      </c>
      <c r="E8" s="5"/>
      <c r="F8" s="6"/>
      <c r="G8" s="13"/>
      <c r="H8" s="13"/>
      <c r="I8" s="13"/>
      <c r="J8" s="13"/>
      <c r="K8" s="13"/>
      <c r="L8" s="13"/>
      <c r="M8" s="13"/>
      <c r="N8" s="13"/>
    </row>
    <row r="9" spans="1:14" x14ac:dyDescent="0.35">
      <c r="A9" s="13"/>
      <c r="B9" s="7">
        <v>113</v>
      </c>
      <c r="C9" s="7" t="s">
        <v>7</v>
      </c>
      <c r="D9" s="8">
        <v>150</v>
      </c>
      <c r="E9" s="8"/>
      <c r="F9" s="9"/>
      <c r="G9" s="13"/>
      <c r="H9" s="13"/>
      <c r="I9" s="13"/>
      <c r="J9" s="13"/>
      <c r="K9" s="13"/>
      <c r="L9" s="13"/>
      <c r="M9" s="13"/>
      <c r="N9" s="13"/>
    </row>
    <row r="10" spans="1:14" x14ac:dyDescent="0.35">
      <c r="A10" s="13"/>
      <c r="B10" s="10">
        <v>105</v>
      </c>
      <c r="C10" s="10" t="s">
        <v>7</v>
      </c>
      <c r="D10" s="11">
        <v>250</v>
      </c>
      <c r="E10" s="11"/>
      <c r="F10" s="12"/>
      <c r="G10" s="13"/>
      <c r="H10" s="13"/>
      <c r="I10" s="13"/>
      <c r="J10" s="13"/>
      <c r="K10" s="13"/>
      <c r="L10" s="13"/>
      <c r="M10" s="13"/>
      <c r="N10" s="13"/>
    </row>
    <row r="11" spans="1:14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3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3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</sheetData>
  <mergeCells count="1">
    <mergeCell ref="H1:I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workbookViewId="0">
      <selection activeCell="J2" sqref="J2"/>
    </sheetView>
  </sheetViews>
  <sheetFormatPr defaultColWidth="9.1796875" defaultRowHeight="14.5" x14ac:dyDescent="0.35"/>
  <cols>
    <col min="1" max="1" width="3.26953125" style="1" customWidth="1"/>
    <col min="2" max="2" width="16.81640625" style="1" bestFit="1" customWidth="1"/>
    <col min="3" max="3" width="9.81640625" style="1" bestFit="1" customWidth="1"/>
    <col min="4" max="4" width="16.453125" style="1" bestFit="1" customWidth="1"/>
    <col min="5" max="5" width="12.26953125" style="1" bestFit="1" customWidth="1"/>
    <col min="6" max="6" width="14.1796875" style="1" bestFit="1" customWidth="1"/>
    <col min="7" max="7" width="3.453125" style="1" customWidth="1"/>
    <col min="8" max="8" width="11.1796875" style="1" customWidth="1"/>
    <col min="9" max="9" width="15.81640625" style="1" customWidth="1"/>
    <col min="10" max="16384" width="9.1796875" style="1"/>
  </cols>
  <sheetData>
    <row r="1" spans="1:14" x14ac:dyDescent="0.35">
      <c r="A1" s="13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13"/>
      <c r="H1" s="14" t="s">
        <v>8</v>
      </c>
      <c r="I1" s="15"/>
      <c r="J1" s="13"/>
      <c r="K1" s="13"/>
      <c r="L1" s="13"/>
      <c r="M1" s="13"/>
      <c r="N1" s="13"/>
    </row>
    <row r="2" spans="1:14" x14ac:dyDescent="0.35">
      <c r="A2" s="13"/>
      <c r="B2" s="4">
        <v>106</v>
      </c>
      <c r="C2" s="4" t="s">
        <v>5</v>
      </c>
      <c r="D2" s="5">
        <v>36</v>
      </c>
      <c r="E2" s="5">
        <f>D2*18%</f>
        <v>6.4799999999999995</v>
      </c>
      <c r="F2" s="6">
        <f>D2+E2</f>
        <v>42.48</v>
      </c>
      <c r="G2" s="13"/>
      <c r="H2" s="4" t="s">
        <v>6</v>
      </c>
      <c r="I2" s="5">
        <f>SUMIF($C$2:$C$10,H2,$F$2:$F$10)</f>
        <v>315.06</v>
      </c>
      <c r="J2" s="13"/>
      <c r="K2" s="13"/>
      <c r="L2" s="13"/>
      <c r="M2" s="13"/>
      <c r="N2" s="13"/>
    </row>
    <row r="3" spans="1:14" x14ac:dyDescent="0.35">
      <c r="A3" s="13"/>
      <c r="B3" s="7">
        <v>104</v>
      </c>
      <c r="C3" s="7" t="s">
        <v>6</v>
      </c>
      <c r="D3" s="8">
        <v>100</v>
      </c>
      <c r="E3" s="8">
        <f t="shared" ref="E3:E10" si="0">D3*18%</f>
        <v>18</v>
      </c>
      <c r="F3" s="9">
        <f t="shared" ref="F3:F10" si="1">D3+E3</f>
        <v>118</v>
      </c>
      <c r="G3" s="13"/>
      <c r="H3" s="7" t="s">
        <v>5</v>
      </c>
      <c r="I3" s="8">
        <f t="shared" ref="I3:I4" si="2">SUMIF($C$2:$C$10,H3,$F$2:$F$10)</f>
        <v>372.88</v>
      </c>
      <c r="J3" s="13"/>
      <c r="K3" s="13"/>
      <c r="L3" s="13"/>
      <c r="M3" s="13"/>
      <c r="N3" s="13"/>
    </row>
    <row r="4" spans="1:14" x14ac:dyDescent="0.35">
      <c r="A4" s="13"/>
      <c r="B4" s="4">
        <v>109</v>
      </c>
      <c r="C4" s="4" t="s">
        <v>5</v>
      </c>
      <c r="D4" s="5">
        <v>120</v>
      </c>
      <c r="E4" s="5">
        <f t="shared" si="0"/>
        <v>21.599999999999998</v>
      </c>
      <c r="F4" s="6">
        <f t="shared" si="1"/>
        <v>141.6</v>
      </c>
      <c r="G4" s="13"/>
      <c r="H4" s="4" t="s">
        <v>7</v>
      </c>
      <c r="I4" s="5">
        <f t="shared" si="2"/>
        <v>613.6</v>
      </c>
      <c r="J4" s="13"/>
      <c r="K4" s="13"/>
      <c r="L4" s="13"/>
      <c r="M4" s="13"/>
      <c r="N4" s="13"/>
    </row>
    <row r="5" spans="1:14" x14ac:dyDescent="0.35">
      <c r="A5" s="13"/>
      <c r="B5" s="7">
        <v>110</v>
      </c>
      <c r="C5" s="7" t="s">
        <v>7</v>
      </c>
      <c r="D5" s="8">
        <v>120</v>
      </c>
      <c r="E5" s="8">
        <f t="shared" si="0"/>
        <v>21.599999999999998</v>
      </c>
      <c r="F5" s="9">
        <f t="shared" si="1"/>
        <v>141.6</v>
      </c>
      <c r="G5" s="13"/>
      <c r="H5" s="13"/>
      <c r="I5" s="13"/>
      <c r="J5" s="13"/>
      <c r="K5" s="13"/>
      <c r="L5" s="13"/>
      <c r="M5" s="13"/>
      <c r="N5" s="13"/>
    </row>
    <row r="6" spans="1:14" x14ac:dyDescent="0.35">
      <c r="A6" s="13"/>
      <c r="B6" s="4">
        <v>115</v>
      </c>
      <c r="C6" s="4" t="s">
        <v>5</v>
      </c>
      <c r="D6" s="5">
        <v>160</v>
      </c>
      <c r="E6" s="5">
        <f t="shared" si="0"/>
        <v>28.799999999999997</v>
      </c>
      <c r="F6" s="6">
        <f t="shared" si="1"/>
        <v>188.8</v>
      </c>
      <c r="G6" s="13"/>
      <c r="H6" s="13"/>
      <c r="I6" s="13"/>
      <c r="J6" s="13"/>
      <c r="K6" s="13"/>
      <c r="L6" s="13"/>
      <c r="M6" s="13"/>
      <c r="N6" s="13"/>
    </row>
    <row r="7" spans="1:14" x14ac:dyDescent="0.35">
      <c r="A7" s="13"/>
      <c r="B7" s="7">
        <v>102</v>
      </c>
      <c r="C7" s="7" t="s">
        <v>6</v>
      </c>
      <c r="D7" s="8">
        <v>75</v>
      </c>
      <c r="E7" s="8">
        <f t="shared" si="0"/>
        <v>13.5</v>
      </c>
      <c r="F7" s="9">
        <f t="shared" si="1"/>
        <v>88.5</v>
      </c>
      <c r="G7" s="13"/>
      <c r="H7" s="13"/>
      <c r="I7" s="13"/>
      <c r="J7" s="13"/>
      <c r="K7" s="13"/>
      <c r="L7" s="13"/>
      <c r="M7" s="13"/>
      <c r="N7" s="13"/>
    </row>
    <row r="8" spans="1:14" x14ac:dyDescent="0.35">
      <c r="A8" s="13"/>
      <c r="B8" s="4">
        <v>101</v>
      </c>
      <c r="C8" s="4" t="s">
        <v>6</v>
      </c>
      <c r="D8" s="5">
        <v>92</v>
      </c>
      <c r="E8" s="5">
        <f t="shared" si="0"/>
        <v>16.559999999999999</v>
      </c>
      <c r="F8" s="6">
        <f t="shared" si="1"/>
        <v>108.56</v>
      </c>
      <c r="G8" s="13"/>
      <c r="H8" s="13"/>
      <c r="I8" s="13"/>
      <c r="J8" s="13"/>
      <c r="K8" s="13"/>
      <c r="L8" s="13"/>
      <c r="M8" s="13"/>
      <c r="N8" s="13"/>
    </row>
    <row r="9" spans="1:14" x14ac:dyDescent="0.35">
      <c r="A9" s="13"/>
      <c r="B9" s="7">
        <v>113</v>
      </c>
      <c r="C9" s="7" t="s">
        <v>7</v>
      </c>
      <c r="D9" s="8">
        <v>150</v>
      </c>
      <c r="E9" s="8">
        <f t="shared" si="0"/>
        <v>27</v>
      </c>
      <c r="F9" s="9">
        <f t="shared" si="1"/>
        <v>177</v>
      </c>
      <c r="G9" s="13"/>
      <c r="H9" s="13"/>
      <c r="I9" s="13"/>
      <c r="J9" s="13"/>
      <c r="K9" s="13"/>
      <c r="L9" s="13"/>
      <c r="M9" s="13"/>
      <c r="N9" s="13"/>
    </row>
    <row r="10" spans="1:14" x14ac:dyDescent="0.35">
      <c r="A10" s="13"/>
      <c r="B10" s="10">
        <v>105</v>
      </c>
      <c r="C10" s="10" t="s">
        <v>7</v>
      </c>
      <c r="D10" s="11">
        <v>250</v>
      </c>
      <c r="E10" s="11">
        <f t="shared" si="0"/>
        <v>45</v>
      </c>
      <c r="F10" s="12">
        <f t="shared" si="1"/>
        <v>295</v>
      </c>
      <c r="G10" s="13"/>
      <c r="H10" s="13"/>
      <c r="I10" s="13"/>
      <c r="J10" s="13"/>
      <c r="K10" s="13"/>
      <c r="L10" s="13"/>
      <c r="M10" s="13"/>
      <c r="N10" s="13"/>
    </row>
    <row r="11" spans="1:14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3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3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</sheetData>
  <mergeCells count="1">
    <mergeCell ref="H1:I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SOMASE_Exercício</vt:lpstr>
      <vt:lpstr>SOMASE_Resposta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Pusanovsky Barros</dc:creator>
  <cp:lastModifiedBy>Felipe Pusanovsky Barros</cp:lastModifiedBy>
  <dcterms:created xsi:type="dcterms:W3CDTF">2017-10-27T18:09:14Z</dcterms:created>
  <dcterms:modified xsi:type="dcterms:W3CDTF">2021-06-02T22:03:56Z</dcterms:modified>
</cp:coreProperties>
</file>